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V:\Traineeships\Advisory Memos and Spreadsheets\SFY 2022-2023\LEGAL\"/>
    </mc:Choice>
  </mc:AlternateContent>
  <xr:revisionPtr revIDLastSave="0" documentId="13_ncr:1_{8ADD3690-240B-40D8-93E1-15230D1C992E}" xr6:coauthVersionLast="47" xr6:coauthVersionMax="47" xr10:uidLastSave="{00000000-0000-0000-0000-000000000000}"/>
  <bookViews>
    <workbookView xWindow="780" yWindow="780" windowWidth="18000" windowHeight="9300" activeTab="1" xr2:uid="{00000000-000D-0000-FFFF-FFFF00000000}"/>
  </bookViews>
  <sheets>
    <sheet name="Legal Traineeships" sheetId="1" r:id="rId1"/>
    <sheet name="PS&amp;T April 2022" sheetId="13" r:id="rId2"/>
    <sheet name="MC April 2022" sheetId="11" r:id="rId3"/>
  </sheets>
  <definedNames>
    <definedName name="_xlnm.Print_Titles" localSheetId="0">'Legal Traineeships'!$1:$1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5" i="1" l="1"/>
  <c r="E55" i="1"/>
  <c r="K53" i="1"/>
  <c r="I53" i="1"/>
  <c r="G53" i="1"/>
  <c r="E53" i="1"/>
  <c r="G47" i="1"/>
  <c r="E47" i="1"/>
  <c r="K43" i="1"/>
  <c r="I43" i="1"/>
  <c r="G43" i="1"/>
  <c r="E43" i="1"/>
  <c r="G37" i="1"/>
  <c r="E37" i="1"/>
  <c r="K35" i="1"/>
  <c r="I35" i="1"/>
  <c r="G35" i="1"/>
  <c r="E35" i="1"/>
  <c r="I33" i="1"/>
  <c r="G33" i="1"/>
  <c r="E33" i="1"/>
  <c r="I31" i="1"/>
  <c r="G31" i="1"/>
  <c r="E31" i="1"/>
  <c r="G25" i="1"/>
  <c r="E25" i="1"/>
  <c r="K23" i="1"/>
  <c r="I23" i="1"/>
  <c r="G23" i="1"/>
  <c r="E23" i="1"/>
  <c r="G17" i="1"/>
  <c r="E17" i="1"/>
  <c r="K13" i="1"/>
  <c r="I13" i="1"/>
  <c r="G13" i="1"/>
  <c r="E13" i="1"/>
  <c r="I11" i="1"/>
  <c r="G11" i="1"/>
  <c r="E11" i="1"/>
  <c r="I9" i="1"/>
  <c r="G9" i="1"/>
  <c r="E9" i="1"/>
  <c r="H55" i="1" l="1"/>
  <c r="H53" i="1"/>
  <c r="H47" i="1"/>
  <c r="H43" i="1"/>
  <c r="H37" i="1"/>
  <c r="H35" i="1"/>
  <c r="H33" i="1"/>
  <c r="H31" i="1"/>
  <c r="H25" i="1"/>
  <c r="H23" i="1"/>
  <c r="H17" i="1"/>
  <c r="H13" i="1"/>
  <c r="H11" i="1"/>
  <c r="H9" i="1"/>
  <c r="L43" i="1"/>
  <c r="L35" i="1"/>
  <c r="L23" i="1"/>
  <c r="J9" i="1"/>
  <c r="F9" i="1"/>
  <c r="L53" i="1"/>
  <c r="L13" i="1"/>
  <c r="F55" i="1" l="1"/>
  <c r="F47" i="1"/>
  <c r="F37" i="1"/>
  <c r="F25" i="1" l="1"/>
  <c r="F31" i="1"/>
  <c r="F33" i="1"/>
  <c r="F17" i="1"/>
  <c r="F23" i="1"/>
  <c r="F35" i="1" l="1"/>
  <c r="F53" i="1" l="1"/>
  <c r="F43" i="1"/>
  <c r="F13" i="1"/>
  <c r="F11" i="1"/>
  <c r="J33" i="1" l="1"/>
  <c r="J11" i="1"/>
  <c r="J31" i="1"/>
  <c r="J23" i="1"/>
  <c r="J53" i="1"/>
  <c r="J13" i="1"/>
  <c r="J43" i="1"/>
  <c r="J35" i="1"/>
</calcChain>
</file>

<file path=xl/sharedStrings.xml><?xml version="1.0" encoding="utf-8"?>
<sst xmlns="http://schemas.openxmlformats.org/spreadsheetml/2006/main" count="140" uniqueCount="64">
  <si>
    <t>Grade</t>
  </si>
  <si>
    <t>Hiring Rate</t>
  </si>
  <si>
    <t>Job Rate</t>
  </si>
  <si>
    <t>Per Adv</t>
  </si>
  <si>
    <t>Qualifications</t>
  </si>
  <si>
    <t>Not To Exceed Amount</t>
  </si>
  <si>
    <t>Job Rate Advance</t>
  </si>
  <si>
    <t>M1</t>
  </si>
  <si>
    <t>M2</t>
  </si>
  <si>
    <t>M3</t>
  </si>
  <si>
    <t>M4</t>
  </si>
  <si>
    <t>M5</t>
  </si>
  <si>
    <t>M6</t>
  </si>
  <si>
    <t>M7</t>
  </si>
  <si>
    <t>M8</t>
  </si>
  <si>
    <t>PS&amp;T</t>
  </si>
  <si>
    <t>M/C</t>
  </si>
  <si>
    <t>PS&amp;T Grade 25 Job Rate</t>
  </si>
  <si>
    <t>M/C M-1 Job Rate</t>
  </si>
  <si>
    <t>Base Salary Amount</t>
  </si>
  <si>
    <t>Assistant Attorney 1</t>
  </si>
  <si>
    <t>Assistant Attorney 2</t>
  </si>
  <si>
    <t>Admission to NYS Bar</t>
  </si>
  <si>
    <t>Assistant Hearing Officer</t>
  </si>
  <si>
    <t>Assistant Trial Examiner 1</t>
  </si>
  <si>
    <t>Assistant Trial Examiner 2</t>
  </si>
  <si>
    <t>Assistant Trial Examiner 3</t>
  </si>
  <si>
    <t>Performance Advancement</t>
  </si>
  <si>
    <t>Senior Attorney</t>
  </si>
  <si>
    <t>SENIOR ATTORNEY (and all applicable parenthetics)</t>
  </si>
  <si>
    <t>NS=18</t>
  </si>
  <si>
    <t>NS=20</t>
  </si>
  <si>
    <t>NS=22</t>
  </si>
  <si>
    <t>25/M-1</t>
  </si>
  <si>
    <t>Hearing Officer</t>
  </si>
  <si>
    <t>Senior Trial Examiner</t>
  </si>
  <si>
    <t>SENIOR TRIAL EXAMINER</t>
  </si>
  <si>
    <t>MOTOR VEHICLE REFEREE (and all applicable parenthetics)</t>
  </si>
  <si>
    <t xml:space="preserve">PS&amp;T </t>
  </si>
  <si>
    <t xml:space="preserve">M/C </t>
  </si>
  <si>
    <t>Assistant Attorney 3 (and all applicable parenthetics)</t>
  </si>
  <si>
    <t>Assistant Motor Vehicle Referee  (and all applicable parenthetics)</t>
  </si>
  <si>
    <t>Motor Vehicle Referee (and all applicable parenthetics)</t>
  </si>
  <si>
    <t>Assistant Unemployment Insurance Referee (and all applicable parenthetics)</t>
  </si>
  <si>
    <t xml:space="preserve"> Unemployment Insurance Referee (and all applicable parenthetics)</t>
  </si>
  <si>
    <t>Increase Upon Completion</t>
  </si>
  <si>
    <t>Equated Salary Grade Hiring Rate</t>
  </si>
  <si>
    <t>UNEMPLOYMENT INSURANCE REFEREE (and all applicable parenthetics)</t>
  </si>
  <si>
    <t>HEARING OFFICER</t>
  </si>
  <si>
    <t>Law School Graduation (or other eligibility to take the NYS Bar Examination)</t>
  </si>
  <si>
    <t>One year as Assistant Attorney 2 or admission to the NYS Bar and one year of subsequent professional legal experience</t>
  </si>
  <si>
    <t>One year as an Assistant Attorney 3 or admission to the NYS Bar and two years of subsequent professional legal experience</t>
  </si>
  <si>
    <t>Admission to the NYS Bar and one year of subsequent professional legal experience</t>
  </si>
  <si>
    <t>One Year as an Assistant Hearing Officer or admission to the NYS Bar and two years of subsequent professional legal experience</t>
  </si>
  <si>
    <t>One year as an Assistant Trial Examiner  2 or Admission to the NYS Bar and one year of subsequent professional legal experience</t>
  </si>
  <si>
    <t>One Year as an Assistant Trial Examiner 3 or admission to the NYS Bar and two years of subsequent professional legal experience</t>
  </si>
  <si>
    <t>One year as an Assistant Motor Vehicle Referee admission to the NYS Bar and two years of subsequent professional legal experience</t>
  </si>
  <si>
    <t>One year as an Assistant Unemployment Insurance Referee or admission to the NYS Bar and two years of subsequent professional legal experience</t>
  </si>
  <si>
    <t xml:space="preserve"> Title</t>
  </si>
  <si>
    <t xml:space="preserve">These spreadsheets are an advisory tool only and do not encompass all possible scenarios. Please refer to the accompanying memo for additional information. *Salaries below represent  salary schedule in effect at the time of posting.								</t>
  </si>
  <si>
    <t>PST April 2022</t>
  </si>
  <si>
    <t>PS&amp;T and M/C Legal Traineeships (Legal Specialties), Fiscal Year 2022-2023</t>
  </si>
  <si>
    <t>M/C April 2022</t>
  </si>
  <si>
    <t>$133,322+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</si>
</sst>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</numFmts>
  <fonts count="16">
    <font>
      <sz val="10"/>
      <name val="Arial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8"/>
      <name val="Arial"/>
      <family val="2"/>
    </font>
    <font>
      <b/>
      <i/>
      <u/>
      <sz val="16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2"/>
      <name val="Arial Unicode MS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i/>
      <u/>
      <sz val="16"/>
      <name val="Arial"/>
      <family val="2"/>
    </font>
    <font>
      <b/>
      <u/>
      <sz val="10"/>
      <color rgb="FF008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10" fillId="0" borderId="0"/>
    <xf numFmtId="0" fontId="1" fillId="0" borderId="0"/>
    <xf numFmtId="44" fontId="10" fillId="0" borderId="0" applyFont="0" applyFill="0" applyBorder="0" applyAlignment="0" applyProtection="0"/>
  </cellStyleXfs>
  <cellXfs count="138">
    <xf numFmtId="0" fontId="0" fillId="0" borderId="0" xfId="0"/>
    <xf numFmtId="0" fontId="4" fillId="0" borderId="0" xfId="0" applyFont="1"/>
    <xf numFmtId="0" fontId="2" fillId="0" borderId="0" xfId="1" applyBorder="1"/>
    <xf numFmtId="3" fontId="7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12" fillId="0" borderId="0" xfId="0" applyFont="1"/>
    <xf numFmtId="0" fontId="8" fillId="0" borderId="0" xfId="0" applyFont="1"/>
    <xf numFmtId="0" fontId="8" fillId="4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right"/>
    </xf>
    <xf numFmtId="6" fontId="13" fillId="0" borderId="1" xfId="0" applyNumberFormat="1" applyFont="1" applyBorder="1"/>
    <xf numFmtId="0" fontId="11" fillId="0" borderId="1" xfId="0" applyFont="1" applyBorder="1"/>
    <xf numFmtId="0" fontId="13" fillId="0" borderId="1" xfId="0" applyFont="1" applyBorder="1"/>
    <xf numFmtId="0" fontId="5" fillId="0" borderId="0" xfId="0" applyFont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64" fontId="0" fillId="0" borderId="4" xfId="0" applyNumberFormat="1" applyBorder="1" applyAlignment="1">
      <alignment vertical="center"/>
    </xf>
    <xf numFmtId="164" fontId="0" fillId="0" borderId="4" xfId="0" applyNumberFormat="1" applyBorder="1" applyAlignment="1">
      <alignment horizontal="center" vertical="center"/>
    </xf>
    <xf numFmtId="0" fontId="6" fillId="0" borderId="0" xfId="0" applyFont="1"/>
    <xf numFmtId="0" fontId="0" fillId="0" borderId="0" xfId="0" applyBorder="1"/>
    <xf numFmtId="0" fontId="0" fillId="0" borderId="0" xfId="0" applyFill="1"/>
    <xf numFmtId="0" fontId="7" fillId="0" borderId="1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5" fillId="0" borderId="0" xfId="0" applyFont="1" applyBorder="1" applyAlignment="1">
      <alignment horizontal="center" vertical="center"/>
    </xf>
    <xf numFmtId="0" fontId="7" fillId="0" borderId="4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16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64" fontId="0" fillId="0" borderId="0" xfId="0" applyNumberFormat="1" applyBorder="1" applyAlignment="1">
      <alignment vertical="center"/>
    </xf>
    <xf numFmtId="0" fontId="4" fillId="0" borderId="0" xfId="0" applyFont="1" applyBorder="1"/>
    <xf numFmtId="0" fontId="6" fillId="0" borderId="1" xfId="2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6" fontId="6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6" fontId="6" fillId="0" borderId="0" xfId="0" applyNumberFormat="1" applyFont="1" applyBorder="1" applyAlignment="1">
      <alignment horizontal="center" vertical="center"/>
    </xf>
    <xf numFmtId="6" fontId="6" fillId="0" borderId="0" xfId="0" applyNumberFormat="1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6" fillId="0" borderId="4" xfId="0" applyFont="1" applyFill="1" applyBorder="1" applyAlignment="1">
      <alignment wrapText="1"/>
    </xf>
    <xf numFmtId="164" fontId="6" fillId="0" borderId="0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7" fillId="0" borderId="0" xfId="0" applyFont="1" applyFill="1"/>
    <xf numFmtId="0" fontId="7" fillId="0" borderId="0" xfId="0" applyFont="1"/>
    <xf numFmtId="0" fontId="4" fillId="0" borderId="0" xfId="0" applyFont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left" wrapText="1"/>
    </xf>
    <xf numFmtId="0" fontId="6" fillId="0" borderId="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9" xfId="0" applyBorder="1"/>
    <xf numFmtId="6" fontId="13" fillId="0" borderId="0" xfId="0" applyNumberFormat="1" applyFont="1" applyBorder="1"/>
    <xf numFmtId="0" fontId="11" fillId="0" borderId="9" xfId="0" applyFont="1" applyBorder="1"/>
    <xf numFmtId="0" fontId="11" fillId="0" borderId="9" xfId="0" applyFont="1" applyBorder="1" applyAlignment="1">
      <alignment horizontal="right"/>
    </xf>
    <xf numFmtId="164" fontId="6" fillId="0" borderId="0" xfId="4" applyNumberFormat="1" applyFont="1" applyBorder="1" applyAlignment="1">
      <alignment horizontal="center" vertical="center"/>
    </xf>
    <xf numFmtId="6" fontId="6" fillId="0" borderId="4" xfId="0" applyNumberFormat="1" applyFont="1" applyBorder="1" applyAlignment="1">
      <alignment horizontal="center" vertical="center"/>
    </xf>
    <xf numFmtId="6" fontId="6" fillId="0" borderId="1" xfId="0" applyNumberFormat="1" applyFont="1" applyBorder="1" applyAlignment="1">
      <alignment horizontal="center" vertical="center" wrapText="1"/>
    </xf>
    <xf numFmtId="6" fontId="6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7" fillId="0" borderId="0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 wrapText="1"/>
    </xf>
    <xf numFmtId="6" fontId="6" fillId="0" borderId="1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6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/>
    <xf numFmtId="1" fontId="15" fillId="0" borderId="1" xfId="0" applyNumberFormat="1" applyFont="1" applyBorder="1" applyAlignment="1">
      <alignment vertical="center"/>
    </xf>
    <xf numFmtId="6" fontId="8" fillId="0" borderId="1" xfId="0" applyNumberFormat="1" applyFont="1" applyBorder="1" applyAlignment="1">
      <alignment horizontal="right"/>
    </xf>
    <xf numFmtId="6" fontId="8" fillId="0" borderId="1" xfId="0" applyNumberFormat="1" applyFont="1" applyBorder="1" applyAlignment="1">
      <alignment horizontal="center"/>
    </xf>
    <xf numFmtId="6" fontId="8" fillId="0" borderId="1" xfId="0" applyNumberFormat="1" applyFont="1" applyBorder="1" applyAlignment="1">
      <alignment horizontal="center" wrapText="1"/>
    </xf>
    <xf numFmtId="1" fontId="8" fillId="0" borderId="1" xfId="0" applyNumberFormat="1" applyFont="1" applyBorder="1"/>
    <xf numFmtId="6" fontId="8" fillId="0" borderId="1" xfId="0" applyNumberFormat="1" applyFont="1" applyBorder="1"/>
    <xf numFmtId="1" fontId="13" fillId="0" borderId="1" xfId="0" applyNumberFormat="1" applyFont="1" applyBorder="1"/>
    <xf numFmtId="0" fontId="6" fillId="0" borderId="7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6" fontId="6" fillId="0" borderId="7" xfId="0" applyNumberFormat="1" applyFont="1" applyBorder="1" applyAlignment="1">
      <alignment horizontal="center" vertical="center"/>
    </xf>
    <xf numFmtId="6" fontId="6" fillId="0" borderId="10" xfId="0" applyNumberFormat="1" applyFont="1" applyBorder="1" applyAlignment="1">
      <alignment horizontal="center" vertical="center"/>
    </xf>
    <xf numFmtId="6" fontId="6" fillId="0" borderId="3" xfId="0" applyNumberFormat="1" applyFont="1" applyBorder="1" applyAlignment="1">
      <alignment horizontal="center" vertical="center"/>
    </xf>
    <xf numFmtId="6" fontId="6" fillId="0" borderId="12" xfId="0" applyNumberFormat="1" applyFont="1" applyBorder="1" applyAlignment="1">
      <alignment horizontal="center" vertical="center" wrapText="1"/>
    </xf>
    <xf numFmtId="6" fontId="6" fillId="0" borderId="9" xfId="0" applyNumberFormat="1" applyFont="1" applyBorder="1" applyAlignment="1">
      <alignment horizontal="center" vertical="center" wrapText="1"/>
    </xf>
    <xf numFmtId="6" fontId="6" fillId="0" borderId="2" xfId="0" applyNumberFormat="1" applyFont="1" applyBorder="1" applyAlignment="1">
      <alignment horizontal="center" vertical="center" wrapText="1"/>
    </xf>
    <xf numFmtId="6" fontId="6" fillId="0" borderId="1" xfId="0" applyNumberFormat="1" applyFont="1" applyBorder="1" applyAlignment="1">
      <alignment horizontal="center" vertical="center" wrapText="1"/>
    </xf>
    <xf numFmtId="6" fontId="6" fillId="0" borderId="1" xfId="0" applyNumberFormat="1" applyFont="1" applyBorder="1" applyAlignment="1">
      <alignment horizontal="center" vertical="center"/>
    </xf>
    <xf numFmtId="6" fontId="6" fillId="0" borderId="11" xfId="0" applyNumberFormat="1" applyFont="1" applyBorder="1" applyAlignment="1">
      <alignment horizontal="center" vertical="center"/>
    </xf>
    <xf numFmtId="6" fontId="6" fillId="0" borderId="8" xfId="0" applyNumberFormat="1" applyFont="1" applyBorder="1" applyAlignment="1">
      <alignment horizontal="center" vertical="center"/>
    </xf>
    <xf numFmtId="3" fontId="7" fillId="2" borderId="5" xfId="0" applyNumberFormat="1" applyFont="1" applyFill="1" applyBorder="1" applyAlignment="1">
      <alignment horizontal="center" vertical="center" wrapText="1"/>
    </xf>
    <xf numFmtId="3" fontId="7" fillId="2" borderId="6" xfId="0" applyNumberFormat="1" applyFont="1" applyFill="1" applyBorder="1" applyAlignment="1">
      <alignment horizontal="center" vertical="center" wrapText="1"/>
    </xf>
    <xf numFmtId="6" fontId="6" fillId="0" borderId="7" xfId="0" applyNumberFormat="1" applyFont="1" applyBorder="1" applyAlignment="1">
      <alignment horizontal="center" vertical="center" wrapText="1"/>
    </xf>
    <xf numFmtId="6" fontId="6" fillId="0" borderId="3" xfId="0" applyNumberFormat="1" applyFont="1" applyBorder="1" applyAlignment="1">
      <alignment horizontal="center" vertical="center" wrapText="1"/>
    </xf>
    <xf numFmtId="6" fontId="6" fillId="0" borderId="14" xfId="0" applyNumberFormat="1" applyFont="1" applyBorder="1" applyAlignment="1">
      <alignment horizontal="center" vertical="center"/>
    </xf>
    <xf numFmtId="6" fontId="6" fillId="0" borderId="10" xfId="0" applyNumberFormat="1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6" fontId="0" fillId="0" borderId="7" xfId="0" applyNumberFormat="1" applyBorder="1" applyAlignment="1">
      <alignment horizontal="center" vertical="center"/>
    </xf>
    <xf numFmtId="6" fontId="0" fillId="0" borderId="3" xfId="0" applyNumberFormat="1" applyBorder="1" applyAlignment="1">
      <alignment horizontal="center" vertical="center"/>
    </xf>
    <xf numFmtId="0" fontId="8" fillId="0" borderId="4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/>
    </xf>
  </cellXfs>
  <cellStyles count="5">
    <cellStyle name="Currency" xfId="4" builtinId="4"/>
    <cellStyle name="Normal" xfId="0" builtinId="0"/>
    <cellStyle name="Normal 2" xfId="2" xr:uid="{00000000-0005-0000-0000-000002000000}"/>
    <cellStyle name="Normal 3" xfId="1" xr:uid="{00000000-0005-0000-0000-000003000000}"/>
    <cellStyle name="Normal 4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7"/>
  <sheetViews>
    <sheetView zoomScale="90" zoomScaleNormal="90" zoomScalePageLayoutView="50" workbookViewId="0">
      <selection sqref="A1:K1"/>
    </sheetView>
  </sheetViews>
  <sheetFormatPr defaultRowHeight="12.75"/>
  <cols>
    <col min="1" max="1" width="5.28515625" customWidth="1"/>
    <col min="2" max="2" width="47.28515625" style="67" bestFit="1" customWidth="1"/>
    <col min="3" max="3" width="30.42578125" style="4" customWidth="1"/>
    <col min="4" max="4" width="20.42578125" customWidth="1"/>
    <col min="5" max="5" width="21.140625" customWidth="1"/>
    <col min="6" max="6" width="10.7109375" bestFit="1" customWidth="1"/>
    <col min="7" max="7" width="11" style="81" bestFit="1" customWidth="1"/>
    <col min="8" max="9" width="11" style="81" customWidth="1"/>
    <col min="10" max="11" width="12.140625" style="27" bestFit="1" customWidth="1"/>
    <col min="12" max="12" width="8.28515625" customWidth="1"/>
    <col min="13" max="13" width="9" customWidth="1"/>
  </cols>
  <sheetData>
    <row r="1" spans="1:12" ht="20.25">
      <c r="A1" s="124" t="s">
        <v>61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</row>
    <row r="2" spans="1:12">
      <c r="A2" s="83" t="s">
        <v>59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</row>
    <row r="4" spans="1:12" s="1" customFormat="1" ht="20.25">
      <c r="A4" s="43"/>
      <c r="B4" s="60"/>
      <c r="C4" s="56"/>
      <c r="D4" s="43"/>
      <c r="E4" s="43"/>
      <c r="F4" s="43"/>
      <c r="G4" s="76"/>
      <c r="H4" s="76"/>
      <c r="I4" s="76"/>
      <c r="J4" s="49"/>
      <c r="K4" s="49"/>
    </row>
    <row r="5" spans="1:12" s="1" customFormat="1" ht="20.25">
      <c r="A5" s="1" t="s">
        <v>29</v>
      </c>
      <c r="B5" s="60"/>
      <c r="C5" s="56"/>
      <c r="D5" s="43"/>
      <c r="E5" s="43"/>
      <c r="F5" s="43"/>
      <c r="G5" s="76"/>
      <c r="H5" s="76"/>
      <c r="I5" s="76"/>
      <c r="J5" s="49"/>
      <c r="K5" s="49"/>
    </row>
    <row r="6" spans="1:12">
      <c r="B6" s="4"/>
      <c r="C6"/>
      <c r="F6" s="81"/>
      <c r="I6" s="27"/>
      <c r="K6"/>
    </row>
    <row r="7" spans="1:12" ht="31.5" customHeight="1">
      <c r="B7" s="5" t="s">
        <v>58</v>
      </c>
      <c r="C7" s="5" t="s">
        <v>0</v>
      </c>
      <c r="D7" s="3" t="s">
        <v>4</v>
      </c>
      <c r="E7" s="116" t="s">
        <v>46</v>
      </c>
      <c r="F7" s="117"/>
      <c r="G7" s="110" t="s">
        <v>5</v>
      </c>
      <c r="H7" s="111"/>
      <c r="I7" s="116" t="s">
        <v>27</v>
      </c>
      <c r="J7" s="117"/>
      <c r="K7" s="110" t="s">
        <v>45</v>
      </c>
      <c r="L7" s="111"/>
    </row>
    <row r="8" spans="1:12" s="54" customFormat="1" ht="38.25">
      <c r="B8" s="30"/>
      <c r="C8" s="30"/>
      <c r="D8" s="31"/>
      <c r="E8" s="30" t="s">
        <v>15</v>
      </c>
      <c r="F8" s="30" t="s">
        <v>16</v>
      </c>
      <c r="G8" s="31" t="s">
        <v>17</v>
      </c>
      <c r="H8" s="31" t="s">
        <v>18</v>
      </c>
      <c r="I8" s="30" t="s">
        <v>15</v>
      </c>
      <c r="J8" s="30" t="s">
        <v>16</v>
      </c>
      <c r="K8" s="31" t="s">
        <v>38</v>
      </c>
      <c r="L8" s="31" t="s">
        <v>39</v>
      </c>
    </row>
    <row r="9" spans="1:12" s="4" customFormat="1" ht="31.5" customHeight="1">
      <c r="B9" s="97" t="s">
        <v>20</v>
      </c>
      <c r="C9" s="94" t="s">
        <v>30</v>
      </c>
      <c r="D9" s="97" t="s">
        <v>49</v>
      </c>
      <c r="E9" s="100">
        <f>'PS&amp;T April 2022'!B21</f>
        <v>61270</v>
      </c>
      <c r="F9" s="100">
        <f>'MC April 2022'!B19</f>
        <v>61423</v>
      </c>
      <c r="G9" s="112">
        <f>'PS&amp;T April 2022'!$C$28</f>
        <v>111111</v>
      </c>
      <c r="H9" s="112">
        <f>'MC April 2022'!$C$25</f>
        <v>108342</v>
      </c>
      <c r="I9" s="100">
        <f>'PS&amp;T April 2022'!D21</f>
        <v>2104</v>
      </c>
      <c r="J9" s="100">
        <f>'MC April 2022'!D19</f>
        <v>2466</v>
      </c>
      <c r="K9" s="127"/>
      <c r="L9" s="128"/>
    </row>
    <row r="10" spans="1:12" s="16" customFormat="1" ht="31.5" customHeight="1">
      <c r="B10" s="99"/>
      <c r="C10" s="96"/>
      <c r="D10" s="99"/>
      <c r="E10" s="102"/>
      <c r="F10" s="102"/>
      <c r="G10" s="113"/>
      <c r="H10" s="113"/>
      <c r="I10" s="102"/>
      <c r="J10" s="102"/>
      <c r="K10" s="129"/>
      <c r="L10" s="130"/>
    </row>
    <row r="11" spans="1:12" s="16" customFormat="1">
      <c r="B11" s="94" t="s">
        <v>21</v>
      </c>
      <c r="C11" s="94" t="s">
        <v>31</v>
      </c>
      <c r="D11" s="125" t="s">
        <v>22</v>
      </c>
      <c r="E11" s="100">
        <f>'PS&amp;T April 2022'!B23</f>
        <v>67897</v>
      </c>
      <c r="F11" s="100">
        <f>'MC April 2022'!B21</f>
        <v>68017</v>
      </c>
      <c r="G11" s="112">
        <f>'PS&amp;T April 2022'!$C$28</f>
        <v>111111</v>
      </c>
      <c r="H11" s="112">
        <f>'MC April 2022'!$C$25</f>
        <v>108342</v>
      </c>
      <c r="I11" s="100">
        <f>'PS&amp;T April 2022'!D23</f>
        <v>2283</v>
      </c>
      <c r="J11" s="100">
        <f>'MC April 2022'!D21</f>
        <v>2698</v>
      </c>
      <c r="K11" s="118"/>
      <c r="L11" s="119"/>
    </row>
    <row r="12" spans="1:12" s="16" customFormat="1">
      <c r="B12" s="96"/>
      <c r="C12" s="96"/>
      <c r="D12" s="126"/>
      <c r="E12" s="102"/>
      <c r="F12" s="102"/>
      <c r="G12" s="113"/>
      <c r="H12" s="113"/>
      <c r="I12" s="102"/>
      <c r="J12" s="102"/>
      <c r="K12" s="120"/>
      <c r="L12" s="121"/>
    </row>
    <row r="13" spans="1:12" s="16" customFormat="1" ht="21.95" customHeight="1">
      <c r="B13" s="91" t="s">
        <v>40</v>
      </c>
      <c r="C13" s="94" t="s">
        <v>32</v>
      </c>
      <c r="D13" s="97" t="s">
        <v>50</v>
      </c>
      <c r="E13" s="100">
        <f>'PS&amp;T April 2022'!B25</f>
        <v>75340</v>
      </c>
      <c r="F13" s="100">
        <f>'MC April 2022'!B23</f>
        <v>75538</v>
      </c>
      <c r="G13" s="103">
        <f>'PS&amp;T April 2022'!$C$28</f>
        <v>111111</v>
      </c>
      <c r="H13" s="106">
        <f>'MC April 2022'!$C$25</f>
        <v>108342</v>
      </c>
      <c r="I13" s="107">
        <f>'PS&amp;T April 2022'!D25</f>
        <v>2483</v>
      </c>
      <c r="J13" s="107">
        <f>'MC April 2022'!D23</f>
        <v>2945</v>
      </c>
      <c r="K13" s="107">
        <f>'PS&amp;T April 2022'!D$28</f>
        <v>2800</v>
      </c>
      <c r="L13" s="107">
        <f>'MC April 2022'!D$25</f>
        <v>3772</v>
      </c>
    </row>
    <row r="14" spans="1:12" s="16" customFormat="1" ht="21.95" customHeight="1">
      <c r="B14" s="92"/>
      <c r="C14" s="95"/>
      <c r="D14" s="98"/>
      <c r="E14" s="101"/>
      <c r="F14" s="101"/>
      <c r="G14" s="104"/>
      <c r="H14" s="106"/>
      <c r="I14" s="107"/>
      <c r="J14" s="107"/>
      <c r="K14" s="107"/>
      <c r="L14" s="107"/>
    </row>
    <row r="15" spans="1:12" s="16" customFormat="1" ht="21.95" customHeight="1">
      <c r="B15" s="92"/>
      <c r="C15" s="95"/>
      <c r="D15" s="98"/>
      <c r="E15" s="101"/>
      <c r="F15" s="101"/>
      <c r="G15" s="104"/>
      <c r="H15" s="106"/>
      <c r="I15" s="107"/>
      <c r="J15" s="107"/>
      <c r="K15" s="107"/>
      <c r="L15" s="107"/>
    </row>
    <row r="16" spans="1:12" s="16" customFormat="1" ht="21.95" customHeight="1">
      <c r="B16" s="93"/>
      <c r="C16" s="96"/>
      <c r="D16" s="99"/>
      <c r="E16" s="102"/>
      <c r="F16" s="102"/>
      <c r="G16" s="105"/>
      <c r="H16" s="106"/>
      <c r="I16" s="107"/>
      <c r="J16" s="107"/>
      <c r="K16" s="107"/>
      <c r="L16" s="107"/>
    </row>
    <row r="17" spans="1:14" s="16" customFormat="1" ht="97.5" customHeight="1">
      <c r="B17" s="46" t="s">
        <v>28</v>
      </c>
      <c r="C17" s="46" t="s">
        <v>33</v>
      </c>
      <c r="D17" s="41" t="s">
        <v>51</v>
      </c>
      <c r="E17" s="42">
        <f>'PS&amp;T April 2022'!B$28</f>
        <v>88161</v>
      </c>
      <c r="F17" s="75">
        <f>'MC April 2022'!B$25</f>
        <v>85712</v>
      </c>
      <c r="G17" s="82">
        <f>'PS&amp;T April 2022'!$C$28</f>
        <v>111111</v>
      </c>
      <c r="H17" s="74">
        <f>'MC April 2022'!$C$25</f>
        <v>108342</v>
      </c>
      <c r="I17" s="48"/>
      <c r="J17" s="48"/>
      <c r="K17" s="48"/>
      <c r="L17" s="48"/>
    </row>
    <row r="18" spans="1:14" s="16" customFormat="1">
      <c r="B18" s="61"/>
      <c r="C18" s="21"/>
      <c r="D18" s="20"/>
      <c r="E18" s="22"/>
      <c r="F18" s="47"/>
      <c r="G18" s="47"/>
      <c r="H18" s="47"/>
      <c r="I18" s="47"/>
      <c r="J18" s="23"/>
      <c r="K18" s="23"/>
      <c r="L18" s="33"/>
      <c r="M18" s="33"/>
      <c r="N18" s="33"/>
    </row>
    <row r="19" spans="1:14" ht="26.25" customHeight="1">
      <c r="A19" s="1" t="s">
        <v>48</v>
      </c>
      <c r="B19" s="62"/>
      <c r="C19" s="58"/>
      <c r="D19" s="35"/>
      <c r="E19" s="35"/>
      <c r="F19" s="35"/>
      <c r="G19" s="78"/>
      <c r="H19" s="78"/>
      <c r="I19" s="78"/>
      <c r="J19" s="50"/>
      <c r="K19" s="50"/>
      <c r="L19" s="32"/>
      <c r="M19" s="32"/>
      <c r="N19" s="32"/>
    </row>
    <row r="20" spans="1:14" ht="12.75" customHeight="1">
      <c r="A20" s="1"/>
      <c r="B20" s="63"/>
      <c r="C20" s="59"/>
      <c r="D20" s="34"/>
      <c r="E20" s="34"/>
      <c r="F20" s="34"/>
      <c r="G20" s="79"/>
      <c r="H20" s="79"/>
      <c r="I20" s="79"/>
      <c r="J20" s="51"/>
      <c r="K20" s="51"/>
      <c r="L20" s="32"/>
      <c r="M20" s="32"/>
      <c r="N20" s="32"/>
    </row>
    <row r="21" spans="1:14" ht="24.75" customHeight="1">
      <c r="B21" s="5" t="s">
        <v>58</v>
      </c>
      <c r="C21" s="5" t="s">
        <v>0</v>
      </c>
      <c r="D21" s="3" t="s">
        <v>4</v>
      </c>
      <c r="E21" s="116" t="s">
        <v>19</v>
      </c>
      <c r="F21" s="117"/>
      <c r="G21" s="110" t="s">
        <v>5</v>
      </c>
      <c r="H21" s="111"/>
      <c r="I21" s="116" t="s">
        <v>27</v>
      </c>
      <c r="J21" s="117"/>
      <c r="K21" s="110" t="s">
        <v>45</v>
      </c>
      <c r="L21" s="111"/>
    </row>
    <row r="22" spans="1:14" s="55" customFormat="1" ht="38.25">
      <c r="A22" s="54"/>
      <c r="B22" s="30"/>
      <c r="C22" s="30"/>
      <c r="D22" s="31"/>
      <c r="E22" s="30" t="s">
        <v>15</v>
      </c>
      <c r="F22" s="30" t="s">
        <v>16</v>
      </c>
      <c r="G22" s="31" t="s">
        <v>17</v>
      </c>
      <c r="H22" s="31" t="s">
        <v>18</v>
      </c>
      <c r="I22" s="30" t="s">
        <v>15</v>
      </c>
      <c r="J22" s="30" t="s">
        <v>16</v>
      </c>
      <c r="K22" s="31" t="s">
        <v>38</v>
      </c>
      <c r="L22" s="31" t="s">
        <v>39</v>
      </c>
    </row>
    <row r="23" spans="1:14" ht="31.5" customHeight="1">
      <c r="B23" s="97" t="s">
        <v>23</v>
      </c>
      <c r="C23" s="97" t="s">
        <v>32</v>
      </c>
      <c r="D23" s="97" t="s">
        <v>52</v>
      </c>
      <c r="E23" s="132">
        <f>'PS&amp;T April 2022'!B25</f>
        <v>75340</v>
      </c>
      <c r="F23" s="132">
        <f>'MC April 2022'!B23</f>
        <v>75538</v>
      </c>
      <c r="G23" s="112">
        <f>'PS&amp;T April 2022'!$C$28</f>
        <v>111111</v>
      </c>
      <c r="H23" s="106">
        <f>'MC April 2022'!$C$25</f>
        <v>108342</v>
      </c>
      <c r="I23" s="131">
        <f>'PS&amp;T April 2022'!D25</f>
        <v>2483</v>
      </c>
      <c r="J23" s="131">
        <f>'MC April 2022'!D23</f>
        <v>2945</v>
      </c>
      <c r="K23" s="100">
        <f>'PS&amp;T April 2022'!$D$28</f>
        <v>2800</v>
      </c>
      <c r="L23" s="100">
        <f>'MC April 2022'!$D$25</f>
        <v>3772</v>
      </c>
    </row>
    <row r="24" spans="1:14" ht="31.5" customHeight="1">
      <c r="B24" s="99"/>
      <c r="C24" s="99"/>
      <c r="D24" s="99"/>
      <c r="E24" s="133"/>
      <c r="F24" s="133"/>
      <c r="G24" s="113"/>
      <c r="H24" s="106"/>
      <c r="I24" s="131"/>
      <c r="J24" s="131"/>
      <c r="K24" s="102"/>
      <c r="L24" s="102"/>
    </row>
    <row r="25" spans="1:14" ht="89.25">
      <c r="B25" s="41" t="s">
        <v>34</v>
      </c>
      <c r="C25" s="41">
        <v>25</v>
      </c>
      <c r="D25" s="41" t="s">
        <v>53</v>
      </c>
      <c r="E25" s="75">
        <f>'PS&amp;T April 2022'!B$28</f>
        <v>88161</v>
      </c>
      <c r="F25" s="45">
        <f>'MC April 2022'!B$25</f>
        <v>85712</v>
      </c>
      <c r="G25" s="74">
        <f>'PS&amp;T April 2022'!$C$28</f>
        <v>111111</v>
      </c>
      <c r="H25" s="74">
        <f>'MC April 2022'!$C$25</f>
        <v>108342</v>
      </c>
      <c r="I25" s="52"/>
      <c r="J25" s="52"/>
      <c r="K25"/>
    </row>
    <row r="26" spans="1:14">
      <c r="B26" s="64"/>
      <c r="C26" s="22"/>
      <c r="D26" s="22"/>
      <c r="E26" s="22"/>
      <c r="F26" s="36"/>
      <c r="G26" s="36"/>
      <c r="H26" s="80"/>
      <c r="I26" s="80"/>
      <c r="J26" s="52"/>
      <c r="K26" s="52"/>
      <c r="L26" s="48"/>
      <c r="M26" s="48"/>
      <c r="N26" s="28"/>
    </row>
    <row r="27" spans="1:14" ht="20.25">
      <c r="A27" s="1" t="s">
        <v>36</v>
      </c>
      <c r="B27" s="64"/>
      <c r="C27" s="22"/>
      <c r="D27" s="37"/>
      <c r="E27" s="22"/>
      <c r="F27" s="38"/>
      <c r="G27" s="36"/>
      <c r="H27" s="36"/>
      <c r="I27" s="36"/>
      <c r="J27" s="52"/>
      <c r="K27" s="52"/>
      <c r="L27" s="48"/>
      <c r="M27" s="48"/>
      <c r="N27" s="28"/>
    </row>
    <row r="28" spans="1:14" ht="20.25">
      <c r="A28" s="1"/>
      <c r="B28" s="65"/>
      <c r="C28" s="18"/>
      <c r="D28" s="24"/>
      <c r="E28" s="18"/>
      <c r="F28" s="25"/>
      <c r="G28" s="26"/>
      <c r="H28" s="26"/>
      <c r="I28" s="26"/>
      <c r="J28" s="53"/>
      <c r="K28" s="53"/>
      <c r="L28" s="47"/>
      <c r="M28" s="47"/>
      <c r="N28" s="28"/>
    </row>
    <row r="29" spans="1:14" ht="31.5" customHeight="1">
      <c r="B29" s="5" t="s">
        <v>58</v>
      </c>
      <c r="C29" s="5" t="s">
        <v>0</v>
      </c>
      <c r="D29" s="3" t="s">
        <v>4</v>
      </c>
      <c r="E29" s="116" t="s">
        <v>19</v>
      </c>
      <c r="F29" s="117"/>
      <c r="G29" s="110" t="s">
        <v>5</v>
      </c>
      <c r="H29" s="111"/>
      <c r="I29" s="116" t="s">
        <v>27</v>
      </c>
      <c r="J29" s="117"/>
      <c r="K29" s="110" t="s">
        <v>45</v>
      </c>
      <c r="L29" s="111"/>
    </row>
    <row r="30" spans="1:14" s="54" customFormat="1" ht="38.25">
      <c r="B30" s="30"/>
      <c r="C30" s="30"/>
      <c r="D30" s="31"/>
      <c r="E30" s="30" t="s">
        <v>15</v>
      </c>
      <c r="F30" s="30" t="s">
        <v>16</v>
      </c>
      <c r="G30" s="31" t="s">
        <v>17</v>
      </c>
      <c r="H30" s="31" t="s">
        <v>18</v>
      </c>
      <c r="I30" s="30" t="s">
        <v>15</v>
      </c>
      <c r="J30" s="30" t="s">
        <v>16</v>
      </c>
      <c r="K30" s="31" t="s">
        <v>38</v>
      </c>
      <c r="L30" s="31" t="s">
        <v>39</v>
      </c>
    </row>
    <row r="31" spans="1:14" s="16" customFormat="1" ht="31.5" customHeight="1">
      <c r="B31" s="97" t="s">
        <v>24</v>
      </c>
      <c r="C31" s="94" t="s">
        <v>30</v>
      </c>
      <c r="D31" s="97" t="s">
        <v>49</v>
      </c>
      <c r="E31" s="134">
        <f>'PS&amp;T April 2022'!B21</f>
        <v>61270</v>
      </c>
      <c r="F31" s="134">
        <f>'MC April 2022'!B19</f>
        <v>61423</v>
      </c>
      <c r="G31" s="112">
        <f>'PS&amp;T April 2022'!$C$28</f>
        <v>111111</v>
      </c>
      <c r="H31" s="112">
        <f>'MC April 2022'!$C$25</f>
        <v>108342</v>
      </c>
      <c r="I31" s="100">
        <f>'PS&amp;T April 2022'!D21</f>
        <v>2104</v>
      </c>
      <c r="J31" s="100">
        <f>'MC April 2022'!D19</f>
        <v>2466</v>
      </c>
      <c r="K31" s="122"/>
      <c r="L31" s="122"/>
    </row>
    <row r="32" spans="1:14" s="16" customFormat="1" ht="31.5" customHeight="1">
      <c r="B32" s="99"/>
      <c r="C32" s="96"/>
      <c r="D32" s="99"/>
      <c r="E32" s="135"/>
      <c r="F32" s="135"/>
      <c r="G32" s="113"/>
      <c r="H32" s="113"/>
      <c r="I32" s="102"/>
      <c r="J32" s="102"/>
      <c r="K32" s="122"/>
      <c r="L32" s="122"/>
    </row>
    <row r="33" spans="1:13" s="16" customFormat="1">
      <c r="B33" s="97" t="s">
        <v>25</v>
      </c>
      <c r="C33" s="94" t="s">
        <v>31</v>
      </c>
      <c r="D33" s="125" t="s">
        <v>22</v>
      </c>
      <c r="E33" s="100">
        <f>'PS&amp;T April 2022'!B23</f>
        <v>67897</v>
      </c>
      <c r="F33" s="100">
        <f>'MC April 2022'!B21</f>
        <v>68017</v>
      </c>
      <c r="G33" s="112">
        <f>'PS&amp;T April 2022'!$C$28</f>
        <v>111111</v>
      </c>
      <c r="H33" s="112">
        <f>'MC April 2022'!$C$25</f>
        <v>108342</v>
      </c>
      <c r="I33" s="100">
        <f>'PS&amp;T April 2022'!D23</f>
        <v>2283</v>
      </c>
      <c r="J33" s="100">
        <f>'MC April 2022'!D21</f>
        <v>2698</v>
      </c>
      <c r="K33" s="123"/>
      <c r="L33" s="123"/>
    </row>
    <row r="34" spans="1:13" s="16" customFormat="1" ht="18.75" customHeight="1">
      <c r="B34" s="99"/>
      <c r="C34" s="96"/>
      <c r="D34" s="126"/>
      <c r="E34" s="102"/>
      <c r="F34" s="102"/>
      <c r="G34" s="113"/>
      <c r="H34" s="113"/>
      <c r="I34" s="102"/>
      <c r="J34" s="102"/>
      <c r="K34" s="123"/>
      <c r="L34" s="123"/>
    </row>
    <row r="35" spans="1:13" s="16" customFormat="1" ht="48" customHeight="1">
      <c r="B35" s="97" t="s">
        <v>26</v>
      </c>
      <c r="C35" s="94" t="s">
        <v>32</v>
      </c>
      <c r="D35" s="97" t="s">
        <v>54</v>
      </c>
      <c r="E35" s="100">
        <f>'PS&amp;T April 2022'!B25</f>
        <v>75340</v>
      </c>
      <c r="F35" s="100">
        <f>'MC April 2022'!B23</f>
        <v>75538</v>
      </c>
      <c r="G35" s="112">
        <f>'PS&amp;T April 2022'!$C$28</f>
        <v>111111</v>
      </c>
      <c r="H35" s="106">
        <f>'MC April 2022'!$C$25</f>
        <v>108342</v>
      </c>
      <c r="I35" s="107">
        <f>'PS&amp;T April 2022'!D25</f>
        <v>2483</v>
      </c>
      <c r="J35" s="107">
        <f>'MC April 2022'!D23</f>
        <v>2945</v>
      </c>
      <c r="K35" s="107">
        <f>'PS&amp;T April 2022'!$D$28</f>
        <v>2800</v>
      </c>
      <c r="L35" s="100">
        <f>'MC April 2022'!$D$25</f>
        <v>3772</v>
      </c>
    </row>
    <row r="36" spans="1:13" s="16" customFormat="1" ht="48" customHeight="1">
      <c r="B36" s="99"/>
      <c r="C36" s="96"/>
      <c r="D36" s="99"/>
      <c r="E36" s="102"/>
      <c r="F36" s="102"/>
      <c r="G36" s="113"/>
      <c r="H36" s="106"/>
      <c r="I36" s="107"/>
      <c r="J36" s="107"/>
      <c r="K36" s="107"/>
      <c r="L36" s="102"/>
    </row>
    <row r="37" spans="1:13" s="16" customFormat="1" ht="114" customHeight="1">
      <c r="B37" s="41" t="s">
        <v>35</v>
      </c>
      <c r="C37" s="46">
        <v>25</v>
      </c>
      <c r="D37" s="41" t="s">
        <v>55</v>
      </c>
      <c r="E37" s="75">
        <f>'PS&amp;T April 2022'!B$28</f>
        <v>88161</v>
      </c>
      <c r="F37" s="45">
        <f>'MC April 2022'!B$25</f>
        <v>85712</v>
      </c>
      <c r="G37" s="45">
        <f>'PS&amp;T April 2022'!$C$28</f>
        <v>111111</v>
      </c>
      <c r="H37" s="77">
        <f>'MC April 2022'!$C$25</f>
        <v>108342</v>
      </c>
      <c r="I37" s="52"/>
      <c r="J37" s="52"/>
      <c r="K37" s="33"/>
    </row>
    <row r="38" spans="1:13" s="16" customFormat="1">
      <c r="B38" s="61"/>
      <c r="C38" s="22"/>
      <c r="D38" s="20"/>
      <c r="E38" s="22"/>
      <c r="F38" s="36"/>
      <c r="G38" s="36"/>
      <c r="H38" s="36"/>
      <c r="I38" s="36"/>
      <c r="J38" s="52"/>
      <c r="K38" s="52"/>
      <c r="L38" s="48"/>
      <c r="M38" s="48"/>
    </row>
    <row r="39" spans="1:13" ht="20.25">
      <c r="A39" s="39" t="s">
        <v>37</v>
      </c>
      <c r="B39" s="61"/>
      <c r="C39" s="22"/>
      <c r="D39" s="20"/>
      <c r="E39" s="22"/>
      <c r="F39" s="47"/>
      <c r="G39" s="47"/>
      <c r="H39" s="47"/>
      <c r="I39" s="47"/>
      <c r="J39" s="23"/>
      <c r="K39" s="23"/>
      <c r="L39" s="48"/>
      <c r="M39" s="48"/>
    </row>
    <row r="40" spans="1:13" ht="20.25">
      <c r="A40" s="1"/>
      <c r="B40" s="66"/>
      <c r="C40" s="18"/>
      <c r="D40" s="17"/>
      <c r="E40" s="18"/>
      <c r="F40" s="47"/>
      <c r="G40" s="73"/>
      <c r="H40" s="73"/>
      <c r="I40" s="73"/>
      <c r="J40" s="19"/>
      <c r="K40" s="19"/>
      <c r="L40" s="47"/>
      <c r="M40" s="47"/>
    </row>
    <row r="41" spans="1:13" ht="31.5" customHeight="1">
      <c r="B41" s="5" t="s">
        <v>58</v>
      </c>
      <c r="C41" s="5" t="s">
        <v>0</v>
      </c>
      <c r="D41" s="3" t="s">
        <v>4</v>
      </c>
      <c r="E41" s="116" t="s">
        <v>19</v>
      </c>
      <c r="F41" s="117"/>
      <c r="G41" s="110" t="s">
        <v>5</v>
      </c>
      <c r="H41" s="111"/>
      <c r="I41" s="116" t="s">
        <v>27</v>
      </c>
      <c r="J41" s="117"/>
      <c r="K41" s="110" t="s">
        <v>45</v>
      </c>
      <c r="L41" s="111"/>
    </row>
    <row r="42" spans="1:13" s="29" customFormat="1" ht="38.25">
      <c r="B42" s="30"/>
      <c r="C42" s="30"/>
      <c r="D42" s="31"/>
      <c r="E42" s="30" t="s">
        <v>15</v>
      </c>
      <c r="F42" s="30" t="s">
        <v>16</v>
      </c>
      <c r="G42" s="31" t="s">
        <v>17</v>
      </c>
      <c r="H42" s="31" t="s">
        <v>18</v>
      </c>
      <c r="I42" s="30" t="s">
        <v>15</v>
      </c>
      <c r="J42" s="30" t="s">
        <v>16</v>
      </c>
      <c r="K42" s="31" t="s">
        <v>38</v>
      </c>
      <c r="L42" s="31" t="s">
        <v>39</v>
      </c>
    </row>
    <row r="43" spans="1:13" s="16" customFormat="1" ht="18.95" customHeight="1">
      <c r="B43" s="91" t="s">
        <v>41</v>
      </c>
      <c r="C43" s="94" t="s">
        <v>32</v>
      </c>
      <c r="D43" s="97" t="s">
        <v>52</v>
      </c>
      <c r="E43" s="100">
        <f>'PS&amp;T April 2022'!B25</f>
        <v>75340</v>
      </c>
      <c r="F43" s="100">
        <f>'MC April 2022'!B23</f>
        <v>75538</v>
      </c>
      <c r="G43" s="112">
        <f>'PS&amp;T April 2022'!$C$28</f>
        <v>111111</v>
      </c>
      <c r="H43" s="112">
        <f>'MC April 2022'!$C$25</f>
        <v>108342</v>
      </c>
      <c r="I43" s="107">
        <f>'PS&amp;T April 2022'!D25</f>
        <v>2483</v>
      </c>
      <c r="J43" s="107">
        <f>'MC April 2022'!D23</f>
        <v>2945</v>
      </c>
      <c r="K43" s="108">
        <f>'PS&amp;T April 2022'!$D$28</f>
        <v>2800</v>
      </c>
      <c r="L43" s="100">
        <f>'MC April 2022'!$D$25</f>
        <v>3772</v>
      </c>
    </row>
    <row r="44" spans="1:13" s="16" customFormat="1" ht="18.95" customHeight="1">
      <c r="B44" s="92"/>
      <c r="C44" s="95"/>
      <c r="D44" s="98"/>
      <c r="E44" s="101"/>
      <c r="F44" s="101"/>
      <c r="G44" s="115"/>
      <c r="H44" s="115"/>
      <c r="I44" s="107"/>
      <c r="J44" s="107"/>
      <c r="K44" s="114"/>
      <c r="L44" s="101"/>
    </row>
    <row r="45" spans="1:13" s="16" customFormat="1" ht="18.95" customHeight="1">
      <c r="B45" s="92"/>
      <c r="C45" s="95"/>
      <c r="D45" s="98"/>
      <c r="E45" s="101"/>
      <c r="F45" s="101"/>
      <c r="G45" s="115"/>
      <c r="H45" s="115"/>
      <c r="I45" s="107"/>
      <c r="J45" s="107"/>
      <c r="K45" s="114"/>
      <c r="L45" s="101"/>
    </row>
    <row r="46" spans="1:13" s="16" customFormat="1" ht="18.95" customHeight="1">
      <c r="B46" s="93"/>
      <c r="C46" s="96"/>
      <c r="D46" s="99"/>
      <c r="E46" s="102"/>
      <c r="F46" s="102"/>
      <c r="G46" s="113"/>
      <c r="H46" s="113"/>
      <c r="I46" s="107"/>
      <c r="J46" s="107"/>
      <c r="K46" s="109"/>
      <c r="L46" s="102"/>
    </row>
    <row r="47" spans="1:13" s="16" customFormat="1" ht="102">
      <c r="B47" s="44" t="s">
        <v>42</v>
      </c>
      <c r="C47" s="46">
        <v>25</v>
      </c>
      <c r="D47" s="41" t="s">
        <v>56</v>
      </c>
      <c r="E47" s="75">
        <f>'PS&amp;T April 2022'!B$28</f>
        <v>88161</v>
      </c>
      <c r="F47" s="75">
        <f>'MC April 2022'!B$25</f>
        <v>85712</v>
      </c>
      <c r="G47" s="75">
        <f>'PS&amp;T April 2022'!$C$28</f>
        <v>111111</v>
      </c>
      <c r="H47" s="75">
        <f>'MC April 2022'!$C$25</f>
        <v>108342</v>
      </c>
      <c r="I47" s="72"/>
      <c r="J47" s="72"/>
    </row>
    <row r="48" spans="1:13">
      <c r="B48" s="61"/>
      <c r="C48" s="21"/>
      <c r="D48" s="20"/>
      <c r="E48" s="22"/>
      <c r="F48" s="47"/>
      <c r="G48" s="47"/>
      <c r="H48" s="47"/>
      <c r="I48" s="47"/>
      <c r="J48" s="23"/>
      <c r="K48" s="23"/>
      <c r="L48" s="29"/>
      <c r="M48" s="29"/>
    </row>
    <row r="49" spans="1:13" ht="20.25">
      <c r="A49" s="39" t="s">
        <v>47</v>
      </c>
      <c r="B49" s="61"/>
      <c r="C49" s="21"/>
      <c r="D49" s="20"/>
      <c r="E49" s="22"/>
      <c r="F49" s="47"/>
      <c r="G49" s="47"/>
      <c r="H49" s="47"/>
      <c r="I49" s="47"/>
      <c r="J49" s="23"/>
      <c r="K49" s="23"/>
      <c r="L49" s="16"/>
      <c r="M49" s="16"/>
    </row>
    <row r="50" spans="1:13">
      <c r="A50" s="27"/>
      <c r="B50" s="61"/>
      <c r="C50" s="21"/>
      <c r="D50" s="20"/>
      <c r="E50" s="22"/>
      <c r="F50" s="47"/>
      <c r="G50" s="47"/>
      <c r="H50" s="47"/>
      <c r="I50" s="47"/>
      <c r="J50" s="23"/>
      <c r="K50" s="23"/>
    </row>
    <row r="51" spans="1:13" ht="31.5" customHeight="1">
      <c r="B51" s="5" t="s">
        <v>58</v>
      </c>
      <c r="C51" s="5" t="s">
        <v>0</v>
      </c>
      <c r="D51" s="3" t="s">
        <v>4</v>
      </c>
      <c r="E51" s="116" t="s">
        <v>19</v>
      </c>
      <c r="F51" s="117"/>
      <c r="G51" s="110" t="s">
        <v>5</v>
      </c>
      <c r="H51" s="111"/>
      <c r="I51" s="116" t="s">
        <v>27</v>
      </c>
      <c r="J51" s="117"/>
      <c r="K51" s="110" t="s">
        <v>45</v>
      </c>
      <c r="L51" s="111"/>
    </row>
    <row r="52" spans="1:13" s="29" customFormat="1" ht="38.25">
      <c r="B52" s="30"/>
      <c r="C52" s="30"/>
      <c r="D52" s="31"/>
      <c r="E52" s="30" t="s">
        <v>15</v>
      </c>
      <c r="F52" s="30" t="s">
        <v>16</v>
      </c>
      <c r="G52" s="31" t="s">
        <v>17</v>
      </c>
      <c r="H52" s="31" t="s">
        <v>18</v>
      </c>
      <c r="I52" s="30" t="s">
        <v>15</v>
      </c>
      <c r="J52" s="30" t="s">
        <v>16</v>
      </c>
      <c r="K52" s="31" t="s">
        <v>38</v>
      </c>
      <c r="L52" s="31" t="s">
        <v>39</v>
      </c>
    </row>
    <row r="53" spans="1:13" s="16" customFormat="1" ht="38.1" customHeight="1">
      <c r="B53" s="97" t="s">
        <v>43</v>
      </c>
      <c r="C53" s="94" t="s">
        <v>32</v>
      </c>
      <c r="D53" s="97" t="s">
        <v>52</v>
      </c>
      <c r="E53" s="100">
        <f>'PS&amp;T April 2022'!B25</f>
        <v>75340</v>
      </c>
      <c r="F53" s="100">
        <f>'MC April 2022'!B23</f>
        <v>75538</v>
      </c>
      <c r="G53" s="100">
        <f>'PS&amp;T April 2022'!$C$28</f>
        <v>111111</v>
      </c>
      <c r="H53" s="100">
        <f>'MC April 2022'!$C$25</f>
        <v>108342</v>
      </c>
      <c r="I53" s="107">
        <f>'PS&amp;T April 2022'!D25</f>
        <v>2483</v>
      </c>
      <c r="J53" s="107">
        <f>'MC April 2022'!D23</f>
        <v>2945</v>
      </c>
      <c r="K53" s="107">
        <f>'PS&amp;T April 2022'!D$28</f>
        <v>2800</v>
      </c>
      <c r="L53" s="108">
        <f>'MC April 2022'!D$25</f>
        <v>3772</v>
      </c>
    </row>
    <row r="54" spans="1:13" ht="38.1" customHeight="1">
      <c r="B54" s="99"/>
      <c r="C54" s="96"/>
      <c r="D54" s="99"/>
      <c r="E54" s="102"/>
      <c r="F54" s="102"/>
      <c r="G54" s="102"/>
      <c r="H54" s="102"/>
      <c r="I54" s="107"/>
      <c r="J54" s="107"/>
      <c r="K54" s="107"/>
      <c r="L54" s="109"/>
    </row>
    <row r="55" spans="1:13" ht="143.25" customHeight="1">
      <c r="B55" s="57" t="s">
        <v>44</v>
      </c>
      <c r="C55" s="40">
        <v>25</v>
      </c>
      <c r="D55" s="41" t="s">
        <v>57</v>
      </c>
      <c r="E55" s="75">
        <f>'PS&amp;T April 2022'!B$28</f>
        <v>88161</v>
      </c>
      <c r="F55" s="75">
        <f>'MC April 2022'!B$25</f>
        <v>85712</v>
      </c>
      <c r="G55" s="75">
        <f>'PS&amp;T April 2022'!$C$28</f>
        <v>111111</v>
      </c>
      <c r="H55" s="75">
        <f>'MC April 2022'!$C$25</f>
        <v>108342</v>
      </c>
      <c r="I55" s="52"/>
      <c r="J55" s="72"/>
      <c r="K55"/>
    </row>
    <row r="57" spans="1:13" ht="15.75">
      <c r="E57" s="2"/>
    </row>
  </sheetData>
  <mergeCells count="116">
    <mergeCell ref="K35:K36"/>
    <mergeCell ref="L35:L36"/>
    <mergeCell ref="E31:E32"/>
    <mergeCell ref="J31:J32"/>
    <mergeCell ref="E29:F29"/>
    <mergeCell ref="I29:J29"/>
    <mergeCell ref="F43:F46"/>
    <mergeCell ref="E41:F41"/>
    <mergeCell ref="I41:J41"/>
    <mergeCell ref="E43:E46"/>
    <mergeCell ref="F31:F32"/>
    <mergeCell ref="I31:I32"/>
    <mergeCell ref="F33:F34"/>
    <mergeCell ref="I51:J51"/>
    <mergeCell ref="F35:F36"/>
    <mergeCell ref="I35:I36"/>
    <mergeCell ref="J35:J36"/>
    <mergeCell ref="E21:F21"/>
    <mergeCell ref="I21:J21"/>
    <mergeCell ref="J23:J24"/>
    <mergeCell ref="B35:B36"/>
    <mergeCell ref="C35:C36"/>
    <mergeCell ref="D35:D36"/>
    <mergeCell ref="E35:E36"/>
    <mergeCell ref="C23:C24"/>
    <mergeCell ref="D23:D24"/>
    <mergeCell ref="E23:E24"/>
    <mergeCell ref="F23:F24"/>
    <mergeCell ref="I23:I24"/>
    <mergeCell ref="B33:B34"/>
    <mergeCell ref="C33:C34"/>
    <mergeCell ref="D33:D34"/>
    <mergeCell ref="E33:E34"/>
    <mergeCell ref="B31:B32"/>
    <mergeCell ref="B23:B24"/>
    <mergeCell ref="C31:C32"/>
    <mergeCell ref="D31:D32"/>
    <mergeCell ref="A1:K1"/>
    <mergeCell ref="C11:C12"/>
    <mergeCell ref="B9:B10"/>
    <mergeCell ref="C9:C10"/>
    <mergeCell ref="D9:D10"/>
    <mergeCell ref="H9:H10"/>
    <mergeCell ref="F9:F10"/>
    <mergeCell ref="D11:D12"/>
    <mergeCell ref="B11:B12"/>
    <mergeCell ref="E7:F7"/>
    <mergeCell ref="G7:H7"/>
    <mergeCell ref="I7:J7"/>
    <mergeCell ref="G11:G12"/>
    <mergeCell ref="H11:H12"/>
    <mergeCell ref="E11:E12"/>
    <mergeCell ref="F11:F12"/>
    <mergeCell ref="I11:I12"/>
    <mergeCell ref="J11:J12"/>
    <mergeCell ref="I9:I10"/>
    <mergeCell ref="J9:J10"/>
    <mergeCell ref="E9:E10"/>
    <mergeCell ref="G9:G10"/>
    <mergeCell ref="K7:L7"/>
    <mergeCell ref="K9:L10"/>
    <mergeCell ref="K11:L12"/>
    <mergeCell ref="K21:L21"/>
    <mergeCell ref="K23:K24"/>
    <mergeCell ref="L23:L24"/>
    <mergeCell ref="K29:L29"/>
    <mergeCell ref="K31:L32"/>
    <mergeCell ref="K33:L34"/>
    <mergeCell ref="K13:K16"/>
    <mergeCell ref="L13:L16"/>
    <mergeCell ref="D43:D46"/>
    <mergeCell ref="C43:C46"/>
    <mergeCell ref="B43:B46"/>
    <mergeCell ref="G43:G46"/>
    <mergeCell ref="H43:H46"/>
    <mergeCell ref="G53:G54"/>
    <mergeCell ref="H53:H54"/>
    <mergeCell ref="F53:F54"/>
    <mergeCell ref="E53:E54"/>
    <mergeCell ref="D53:D54"/>
    <mergeCell ref="C53:C54"/>
    <mergeCell ref="B53:B54"/>
    <mergeCell ref="E51:F51"/>
    <mergeCell ref="K53:K54"/>
    <mergeCell ref="L53:L54"/>
    <mergeCell ref="G21:H21"/>
    <mergeCell ref="G23:G24"/>
    <mergeCell ref="H23:H24"/>
    <mergeCell ref="G29:H29"/>
    <mergeCell ref="G41:H41"/>
    <mergeCell ref="G51:H51"/>
    <mergeCell ref="G31:G32"/>
    <mergeCell ref="H31:H32"/>
    <mergeCell ref="G33:G34"/>
    <mergeCell ref="H33:H34"/>
    <mergeCell ref="G35:G36"/>
    <mergeCell ref="H35:H36"/>
    <mergeCell ref="J43:J46"/>
    <mergeCell ref="I43:I46"/>
    <mergeCell ref="J53:J54"/>
    <mergeCell ref="I53:I54"/>
    <mergeCell ref="J33:J34"/>
    <mergeCell ref="I33:I34"/>
    <mergeCell ref="K41:L41"/>
    <mergeCell ref="K43:K46"/>
    <mergeCell ref="L43:L46"/>
    <mergeCell ref="K51:L51"/>
    <mergeCell ref="B13:B16"/>
    <mergeCell ref="C13:C16"/>
    <mergeCell ref="D13:D16"/>
    <mergeCell ref="E13:E16"/>
    <mergeCell ref="F13:F16"/>
    <mergeCell ref="G13:G16"/>
    <mergeCell ref="H13:H16"/>
    <mergeCell ref="I13:I16"/>
    <mergeCell ref="J13:J16"/>
  </mergeCells>
  <phoneticPr fontId="3" type="noConversion"/>
  <pageMargins left="0.75" right="0.75" top="1" bottom="1" header="0.5" footer="0.5"/>
  <pageSetup scale="61" fitToHeight="0" orientation="landscape" r:id="rId1"/>
  <headerFooter alignWithMargins="0"/>
  <rowBreaks count="2" manualBreakCount="2">
    <brk id="25" max="16383" man="1"/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B463F-7802-4B3A-8B5F-0518FF1C72EE}">
  <dimension ref="A1:E41"/>
  <sheetViews>
    <sheetView tabSelected="1" workbookViewId="0">
      <selection activeCell="I4" sqref="I4"/>
    </sheetView>
  </sheetViews>
  <sheetFormatPr defaultRowHeight="12.75"/>
  <cols>
    <col min="2" max="2" width="16.42578125" bestFit="1" customWidth="1"/>
    <col min="3" max="3" width="11.5703125" bestFit="1" customWidth="1"/>
    <col min="5" max="5" width="9.85546875" customWidth="1"/>
  </cols>
  <sheetData>
    <row r="1" spans="1:5" ht="15.75">
      <c r="A1" s="6"/>
      <c r="B1" s="7" t="s">
        <v>60</v>
      </c>
      <c r="C1" s="8"/>
      <c r="D1" s="8"/>
      <c r="E1" s="8"/>
    </row>
    <row r="2" spans="1:5" ht="15">
      <c r="A2" s="6"/>
      <c r="B2" s="8"/>
      <c r="C2" s="8"/>
      <c r="D2" s="8"/>
      <c r="E2" s="8"/>
    </row>
    <row r="3" spans="1:5" ht="60">
      <c r="A3" s="9" t="s">
        <v>0</v>
      </c>
      <c r="B3" s="9" t="s">
        <v>1</v>
      </c>
      <c r="C3" s="10" t="s">
        <v>2</v>
      </c>
      <c r="D3" s="9" t="s">
        <v>3</v>
      </c>
      <c r="E3" s="11" t="s">
        <v>6</v>
      </c>
    </row>
    <row r="4" spans="1:5" ht="15">
      <c r="A4" s="84">
        <v>1</v>
      </c>
      <c r="B4" s="85">
        <v>25234</v>
      </c>
      <c r="C4" s="86">
        <v>32558</v>
      </c>
      <c r="D4" s="86">
        <v>1048</v>
      </c>
      <c r="E4" s="87">
        <v>1036</v>
      </c>
    </row>
    <row r="5" spans="1:5" ht="15">
      <c r="A5" s="88">
        <v>2</v>
      </c>
      <c r="B5" s="89">
        <v>26191</v>
      </c>
      <c r="C5" s="13">
        <v>33878</v>
      </c>
      <c r="D5" s="13">
        <v>1098</v>
      </c>
      <c r="E5" s="13">
        <v>1099</v>
      </c>
    </row>
    <row r="6" spans="1:5" ht="15">
      <c r="A6" s="88">
        <v>3</v>
      </c>
      <c r="B6" s="89">
        <v>27474</v>
      </c>
      <c r="C6" s="13">
        <v>35531</v>
      </c>
      <c r="D6" s="13">
        <v>1152</v>
      </c>
      <c r="E6" s="13">
        <v>1145</v>
      </c>
    </row>
    <row r="7" spans="1:5" ht="15">
      <c r="A7" s="88">
        <v>4</v>
      </c>
      <c r="B7" s="89">
        <v>28706</v>
      </c>
      <c r="C7" s="13">
        <v>37184</v>
      </c>
      <c r="D7" s="13">
        <v>1208</v>
      </c>
      <c r="E7" s="13">
        <v>1230</v>
      </c>
    </row>
    <row r="8" spans="1:5" ht="15">
      <c r="A8" s="88">
        <v>5</v>
      </c>
      <c r="B8" s="89">
        <v>30067</v>
      </c>
      <c r="C8" s="13">
        <v>38961</v>
      </c>
      <c r="D8" s="13">
        <v>1271</v>
      </c>
      <c r="E8" s="13">
        <v>1268</v>
      </c>
    </row>
    <row r="9" spans="1:5" ht="15">
      <c r="A9" s="88">
        <v>6</v>
      </c>
      <c r="B9" s="89">
        <v>31678</v>
      </c>
      <c r="C9" s="13">
        <v>41018</v>
      </c>
      <c r="D9" s="13">
        <v>1334</v>
      </c>
      <c r="E9" s="13">
        <v>1336</v>
      </c>
    </row>
    <row r="10" spans="1:5" ht="15">
      <c r="A10" s="88">
        <v>7</v>
      </c>
      <c r="B10" s="89">
        <v>33456</v>
      </c>
      <c r="C10" s="13">
        <v>43236</v>
      </c>
      <c r="D10" s="13">
        <v>1388</v>
      </c>
      <c r="E10" s="13">
        <v>1452</v>
      </c>
    </row>
    <row r="11" spans="1:5" ht="15">
      <c r="A11" s="88">
        <v>8</v>
      </c>
      <c r="B11" s="89">
        <v>35298</v>
      </c>
      <c r="C11" s="13">
        <v>45518</v>
      </c>
      <c r="D11" s="13">
        <v>1438</v>
      </c>
      <c r="E11" s="13">
        <v>1592</v>
      </c>
    </row>
    <row r="12" spans="1:5" ht="15">
      <c r="A12" s="88">
        <v>9</v>
      </c>
      <c r="B12" s="89">
        <v>37265</v>
      </c>
      <c r="C12" s="13">
        <v>47968</v>
      </c>
      <c r="D12" s="13">
        <v>1490</v>
      </c>
      <c r="E12" s="13">
        <v>1763</v>
      </c>
    </row>
    <row r="13" spans="1:5" ht="15">
      <c r="A13" s="88">
        <v>10</v>
      </c>
      <c r="B13" s="89">
        <v>39378</v>
      </c>
      <c r="C13" s="13">
        <v>50628</v>
      </c>
      <c r="D13" s="13">
        <v>1556</v>
      </c>
      <c r="E13" s="13">
        <v>1914</v>
      </c>
    </row>
    <row r="14" spans="1:5" ht="15">
      <c r="A14" s="88">
        <v>11</v>
      </c>
      <c r="B14" s="89">
        <v>41634</v>
      </c>
      <c r="C14" s="13">
        <v>53490</v>
      </c>
      <c r="D14" s="13">
        <v>1657</v>
      </c>
      <c r="E14" s="13">
        <v>1914</v>
      </c>
    </row>
    <row r="15" spans="1:5" ht="15">
      <c r="A15" s="88">
        <v>12</v>
      </c>
      <c r="B15" s="89">
        <v>43970</v>
      </c>
      <c r="C15" s="13">
        <v>56324</v>
      </c>
      <c r="D15" s="13">
        <v>1714</v>
      </c>
      <c r="E15" s="13">
        <v>2070</v>
      </c>
    </row>
    <row r="16" spans="1:5" ht="15">
      <c r="A16" s="88">
        <v>13</v>
      </c>
      <c r="B16" s="89">
        <v>46529</v>
      </c>
      <c r="C16" s="13">
        <v>59542</v>
      </c>
      <c r="D16" s="13">
        <v>1782</v>
      </c>
      <c r="E16" s="13">
        <v>2321</v>
      </c>
    </row>
    <row r="17" spans="1:5" ht="15">
      <c r="A17" s="88">
        <v>14</v>
      </c>
      <c r="B17" s="89">
        <v>49202</v>
      </c>
      <c r="C17" s="13">
        <v>62806</v>
      </c>
      <c r="D17" s="13">
        <v>1904</v>
      </c>
      <c r="E17" s="13">
        <v>2180</v>
      </c>
    </row>
    <row r="18" spans="1:5" ht="15">
      <c r="A18" s="88">
        <v>15</v>
      </c>
      <c r="B18" s="89">
        <v>51986</v>
      </c>
      <c r="C18" s="13">
        <v>66278</v>
      </c>
      <c r="D18" s="13">
        <v>1974</v>
      </c>
      <c r="E18" s="13">
        <v>2448</v>
      </c>
    </row>
    <row r="19" spans="1:5" ht="15">
      <c r="A19" s="88">
        <v>16</v>
      </c>
      <c r="B19" s="89">
        <v>54903</v>
      </c>
      <c r="C19" s="13">
        <v>69882</v>
      </c>
      <c r="D19" s="13">
        <v>2050</v>
      </c>
      <c r="E19" s="13">
        <v>2679</v>
      </c>
    </row>
    <row r="20" spans="1:5" ht="15">
      <c r="A20" s="88">
        <v>17</v>
      </c>
      <c r="B20" s="89">
        <v>57984</v>
      </c>
      <c r="C20" s="13">
        <v>73813</v>
      </c>
      <c r="D20" s="13">
        <v>2148</v>
      </c>
      <c r="E20" s="13">
        <v>2941</v>
      </c>
    </row>
    <row r="21" spans="1:5" ht="15">
      <c r="A21" s="88">
        <v>18</v>
      </c>
      <c r="B21" s="89">
        <v>61270</v>
      </c>
      <c r="C21" s="13">
        <v>77912</v>
      </c>
      <c r="D21" s="13">
        <v>2104</v>
      </c>
      <c r="E21" s="13">
        <v>4018</v>
      </c>
    </row>
    <row r="22" spans="1:5" ht="15">
      <c r="A22" s="88">
        <v>19</v>
      </c>
      <c r="B22" s="89">
        <v>64589</v>
      </c>
      <c r="C22" s="13">
        <v>82036</v>
      </c>
      <c r="D22" s="13">
        <v>2191</v>
      </c>
      <c r="E22" s="13">
        <v>4301</v>
      </c>
    </row>
    <row r="23" spans="1:5" ht="15">
      <c r="A23" s="88">
        <v>20</v>
      </c>
      <c r="B23" s="89">
        <v>67897</v>
      </c>
      <c r="C23" s="13">
        <v>86140</v>
      </c>
      <c r="D23" s="13">
        <v>2283</v>
      </c>
      <c r="E23" s="13">
        <v>4545</v>
      </c>
    </row>
    <row r="24" spans="1:5" ht="15">
      <c r="A24" s="88">
        <v>21</v>
      </c>
      <c r="B24" s="89">
        <v>71496</v>
      </c>
      <c r="C24" s="13">
        <v>90657</v>
      </c>
      <c r="D24" s="13">
        <v>2383</v>
      </c>
      <c r="E24" s="13">
        <v>4863</v>
      </c>
    </row>
    <row r="25" spans="1:5" ht="15">
      <c r="A25" s="88">
        <v>22</v>
      </c>
      <c r="B25" s="89">
        <v>75340</v>
      </c>
      <c r="C25" s="13">
        <v>95392</v>
      </c>
      <c r="D25" s="13">
        <v>2483</v>
      </c>
      <c r="E25" s="13">
        <v>5154</v>
      </c>
    </row>
    <row r="26" spans="1:5" ht="15">
      <c r="A26" s="88">
        <v>23</v>
      </c>
      <c r="B26" s="89">
        <v>79325</v>
      </c>
      <c r="C26" s="13">
        <v>100342</v>
      </c>
      <c r="D26" s="13">
        <v>2586</v>
      </c>
      <c r="E26" s="13">
        <v>5501</v>
      </c>
    </row>
    <row r="27" spans="1:5" ht="15">
      <c r="A27" s="88">
        <v>24</v>
      </c>
      <c r="B27" s="89">
        <v>83550</v>
      </c>
      <c r="C27" s="13">
        <v>105472</v>
      </c>
      <c r="D27" s="13">
        <v>2686</v>
      </c>
      <c r="E27" s="13">
        <v>5806</v>
      </c>
    </row>
    <row r="28" spans="1:5" ht="15">
      <c r="A28" s="88">
        <v>25</v>
      </c>
      <c r="B28" s="89">
        <v>88161</v>
      </c>
      <c r="C28" s="13">
        <v>111111</v>
      </c>
      <c r="D28" s="13">
        <v>2800</v>
      </c>
      <c r="E28" s="13">
        <v>6150</v>
      </c>
    </row>
    <row r="29" spans="1:5" ht="15">
      <c r="A29" s="88">
        <v>26</v>
      </c>
      <c r="B29" s="89">
        <v>92804</v>
      </c>
      <c r="C29" s="13">
        <v>114393</v>
      </c>
      <c r="D29" s="13">
        <v>2914</v>
      </c>
      <c r="E29" s="13">
        <v>4105</v>
      </c>
    </row>
    <row r="30" spans="1:5" ht="15">
      <c r="A30" s="88">
        <v>27</v>
      </c>
      <c r="B30" s="89">
        <v>97826</v>
      </c>
      <c r="C30" s="13">
        <v>120492</v>
      </c>
      <c r="D30" s="13">
        <v>3067</v>
      </c>
      <c r="E30" s="13">
        <v>4264</v>
      </c>
    </row>
    <row r="31" spans="1:5" ht="15">
      <c r="A31" s="88">
        <v>28</v>
      </c>
      <c r="B31" s="89">
        <v>102979</v>
      </c>
      <c r="C31" s="13">
        <v>126476</v>
      </c>
      <c r="D31" s="13">
        <v>3186</v>
      </c>
      <c r="E31" s="13">
        <v>4381</v>
      </c>
    </row>
    <row r="32" spans="1:5" ht="15">
      <c r="A32" s="88">
        <v>29</v>
      </c>
      <c r="B32" s="89">
        <v>108376</v>
      </c>
      <c r="C32" s="13">
        <v>132732</v>
      </c>
      <c r="D32" s="13">
        <v>3309</v>
      </c>
      <c r="E32" s="13">
        <v>4502</v>
      </c>
    </row>
    <row r="33" spans="1:5" ht="15">
      <c r="A33" s="88">
        <v>30</v>
      </c>
      <c r="B33" s="89">
        <v>114039</v>
      </c>
      <c r="C33" s="13">
        <v>139246</v>
      </c>
      <c r="D33" s="13">
        <v>3431</v>
      </c>
      <c r="E33" s="13">
        <v>4621</v>
      </c>
    </row>
    <row r="34" spans="1:5" ht="15">
      <c r="A34" s="88">
        <v>31</v>
      </c>
      <c r="B34" s="89">
        <v>120117</v>
      </c>
      <c r="C34" s="13">
        <v>146225</v>
      </c>
      <c r="D34" s="13">
        <v>3559</v>
      </c>
      <c r="E34" s="13">
        <v>4754</v>
      </c>
    </row>
    <row r="35" spans="1:5" ht="15">
      <c r="A35" s="88">
        <v>32</v>
      </c>
      <c r="B35" s="89">
        <v>126504</v>
      </c>
      <c r="C35" s="13">
        <v>153450</v>
      </c>
      <c r="D35" s="13">
        <v>3679</v>
      </c>
      <c r="E35" s="13">
        <v>4872</v>
      </c>
    </row>
    <row r="36" spans="1:5" ht="15">
      <c r="A36" s="90">
        <v>33</v>
      </c>
      <c r="B36" s="13">
        <v>133385</v>
      </c>
      <c r="C36" s="13">
        <v>161178</v>
      </c>
      <c r="D36" s="13">
        <v>3800</v>
      </c>
      <c r="E36" s="13">
        <v>4993</v>
      </c>
    </row>
    <row r="37" spans="1:5" ht="15">
      <c r="A37" s="90">
        <v>34</v>
      </c>
      <c r="B37" s="13">
        <v>140491</v>
      </c>
      <c r="C37" s="13">
        <v>169207</v>
      </c>
      <c r="D37" s="13">
        <v>3932</v>
      </c>
      <c r="E37" s="13">
        <v>5124</v>
      </c>
    </row>
    <row r="38" spans="1:5" ht="15">
      <c r="A38" s="90">
        <v>35</v>
      </c>
      <c r="B38" s="13">
        <v>147774</v>
      </c>
      <c r="C38" s="13">
        <v>177376</v>
      </c>
      <c r="D38" s="13">
        <v>4059</v>
      </c>
      <c r="E38" s="13">
        <v>5248</v>
      </c>
    </row>
    <row r="39" spans="1:5" ht="15">
      <c r="A39" s="90">
        <v>36</v>
      </c>
      <c r="B39" s="13">
        <v>155200</v>
      </c>
      <c r="C39" s="13">
        <v>185779</v>
      </c>
      <c r="D39" s="13">
        <v>4198</v>
      </c>
      <c r="E39" s="13">
        <v>5391</v>
      </c>
    </row>
    <row r="40" spans="1:5" ht="15">
      <c r="A40" s="90">
        <v>37</v>
      </c>
      <c r="B40" s="13">
        <v>163347</v>
      </c>
      <c r="C40" s="13">
        <v>194838</v>
      </c>
      <c r="D40" s="13">
        <v>4329</v>
      </c>
      <c r="E40" s="13">
        <v>5517</v>
      </c>
    </row>
    <row r="41" spans="1:5" ht="15">
      <c r="A41" s="90">
        <v>38</v>
      </c>
      <c r="B41" s="13">
        <v>152395</v>
      </c>
      <c r="C41" s="15"/>
      <c r="D41" s="15"/>
      <c r="E41" s="1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2"/>
  <sheetViews>
    <sheetView workbookViewId="0">
      <pane ySplit="3" topLeftCell="A4" activePane="bottomLeft" state="frozen"/>
      <selection pane="bottomLeft" activeCell="E26" sqref="E26"/>
    </sheetView>
  </sheetViews>
  <sheetFormatPr defaultRowHeight="12.75"/>
  <cols>
    <col min="2" max="2" width="11.85546875" customWidth="1"/>
    <col min="3" max="3" width="11.5703125" bestFit="1" customWidth="1"/>
  </cols>
  <sheetData>
    <row r="1" spans="1:10" ht="15.75">
      <c r="A1" s="6"/>
      <c r="B1" s="7" t="s">
        <v>62</v>
      </c>
      <c r="C1" s="8"/>
      <c r="D1" s="8"/>
    </row>
    <row r="2" spans="1:10" ht="15" customHeight="1">
      <c r="A2" s="136"/>
      <c r="B2" s="137"/>
      <c r="C2" s="137"/>
      <c r="D2" s="137"/>
    </row>
    <row r="3" spans="1:10" ht="27.75" customHeight="1">
      <c r="A3" s="9" t="s">
        <v>0</v>
      </c>
      <c r="B3" s="9" t="s">
        <v>1</v>
      </c>
      <c r="C3" s="10" t="s">
        <v>2</v>
      </c>
      <c r="D3" s="9" t="s">
        <v>3</v>
      </c>
    </row>
    <row r="4" spans="1:10" ht="15">
      <c r="A4" s="14">
        <v>3</v>
      </c>
      <c r="B4" s="13">
        <v>28881</v>
      </c>
      <c r="C4" s="13">
        <v>36922</v>
      </c>
      <c r="D4" s="13">
        <v>1340</v>
      </c>
    </row>
    <row r="5" spans="1:10" ht="15">
      <c r="A5" s="14">
        <v>4</v>
      </c>
      <c r="B5" s="13">
        <v>30156</v>
      </c>
      <c r="C5" s="13">
        <v>38597</v>
      </c>
      <c r="D5" s="13">
        <v>1407</v>
      </c>
    </row>
    <row r="6" spans="1:10" ht="15">
      <c r="A6" s="14">
        <v>5</v>
      </c>
      <c r="B6" s="13">
        <v>31965</v>
      </c>
      <c r="C6" s="13">
        <v>40471</v>
      </c>
      <c r="D6" s="13">
        <v>1418</v>
      </c>
    </row>
    <row r="7" spans="1:10" ht="15">
      <c r="A7" s="14">
        <v>6</v>
      </c>
      <c r="B7" s="13">
        <v>33321</v>
      </c>
      <c r="C7" s="13">
        <v>42546</v>
      </c>
      <c r="D7" s="13">
        <v>1538</v>
      </c>
    </row>
    <row r="8" spans="1:10" ht="15">
      <c r="A8" s="14">
        <v>7</v>
      </c>
      <c r="B8" s="13">
        <v>35242</v>
      </c>
      <c r="C8" s="13">
        <v>44849</v>
      </c>
      <c r="D8" s="13">
        <v>1601</v>
      </c>
    </row>
    <row r="9" spans="1:10" ht="15">
      <c r="A9" s="14">
        <v>8</v>
      </c>
      <c r="B9" s="13">
        <v>37178</v>
      </c>
      <c r="C9" s="13">
        <v>47160</v>
      </c>
      <c r="D9" s="13">
        <v>1664</v>
      </c>
    </row>
    <row r="10" spans="1:10" ht="15">
      <c r="A10" s="14">
        <v>9</v>
      </c>
      <c r="B10" s="13">
        <v>39302</v>
      </c>
      <c r="C10" s="13">
        <v>49670</v>
      </c>
      <c r="D10" s="13">
        <v>1728</v>
      </c>
    </row>
    <row r="11" spans="1:10" ht="15">
      <c r="A11" s="14">
        <v>10</v>
      </c>
      <c r="B11" s="13">
        <v>41419</v>
      </c>
      <c r="C11" s="13">
        <v>52427</v>
      </c>
      <c r="D11" s="13">
        <v>1835</v>
      </c>
    </row>
    <row r="12" spans="1:10" ht="15">
      <c r="A12" s="14">
        <v>11</v>
      </c>
      <c r="B12" s="13">
        <v>43932</v>
      </c>
      <c r="C12" s="13">
        <v>55336</v>
      </c>
      <c r="D12" s="13">
        <v>1901</v>
      </c>
    </row>
    <row r="13" spans="1:10" ht="15">
      <c r="A13" s="14">
        <v>12</v>
      </c>
      <c r="B13" s="13">
        <v>46251</v>
      </c>
      <c r="C13" s="13">
        <v>58239</v>
      </c>
      <c r="D13" s="13">
        <v>1998</v>
      </c>
    </row>
    <row r="14" spans="1:10" ht="15">
      <c r="A14" s="14">
        <v>13</v>
      </c>
      <c r="B14" s="13">
        <v>48940</v>
      </c>
      <c r="C14" s="13">
        <v>61475</v>
      </c>
      <c r="D14" s="13">
        <v>2089</v>
      </c>
      <c r="E14" s="68"/>
      <c r="F14" s="28"/>
      <c r="G14" s="28"/>
      <c r="H14" s="28"/>
      <c r="I14" s="28"/>
      <c r="J14" s="28"/>
    </row>
    <row r="15" spans="1:10" ht="15">
      <c r="A15" s="14">
        <v>14</v>
      </c>
      <c r="B15" s="13">
        <v>51848</v>
      </c>
      <c r="C15" s="13">
        <v>64855</v>
      </c>
      <c r="D15" s="13">
        <v>2168</v>
      </c>
      <c r="E15" s="68"/>
      <c r="F15" s="28"/>
      <c r="G15" s="28"/>
      <c r="H15" s="28"/>
      <c r="I15" s="28"/>
      <c r="J15" s="28"/>
    </row>
    <row r="16" spans="1:10" ht="15">
      <c r="A16" s="14">
        <v>15</v>
      </c>
      <c r="B16" s="13">
        <v>54733</v>
      </c>
      <c r="C16" s="13">
        <v>68356</v>
      </c>
      <c r="D16" s="13">
        <v>2271</v>
      </c>
      <c r="E16" s="68"/>
      <c r="F16" s="28"/>
      <c r="G16" s="28"/>
      <c r="H16" s="28"/>
      <c r="I16" s="28"/>
      <c r="J16" s="28"/>
    </row>
    <row r="17" spans="1:10" ht="15">
      <c r="A17" s="14">
        <v>16</v>
      </c>
      <c r="B17" s="13">
        <v>57818</v>
      </c>
      <c r="C17" s="13">
        <v>72003</v>
      </c>
      <c r="D17" s="13">
        <v>2364</v>
      </c>
      <c r="E17" s="70"/>
      <c r="F17" s="69"/>
      <c r="G17" s="69"/>
      <c r="H17" s="69"/>
      <c r="I17" s="28"/>
      <c r="J17" s="28"/>
    </row>
    <row r="18" spans="1:10" ht="15">
      <c r="A18" s="14">
        <v>17</v>
      </c>
      <c r="B18" s="13">
        <v>61100</v>
      </c>
      <c r="C18" s="13">
        <v>75976</v>
      </c>
      <c r="D18" s="13">
        <v>2479</v>
      </c>
      <c r="E18" s="70"/>
      <c r="F18" s="69"/>
      <c r="G18" s="69"/>
      <c r="H18" s="69"/>
      <c r="I18" s="28"/>
      <c r="J18" s="28"/>
    </row>
    <row r="19" spans="1:10" ht="15">
      <c r="A19" s="14">
        <v>18</v>
      </c>
      <c r="B19" s="13">
        <v>61423</v>
      </c>
      <c r="C19" s="13">
        <v>76218</v>
      </c>
      <c r="D19" s="13">
        <v>2466</v>
      </c>
      <c r="E19" s="70"/>
      <c r="F19" s="69"/>
      <c r="G19" s="69"/>
      <c r="H19" s="69"/>
      <c r="I19" s="28"/>
      <c r="J19" s="28"/>
    </row>
    <row r="20" spans="1:10" ht="15">
      <c r="A20" s="14">
        <v>19</v>
      </c>
      <c r="B20" s="13">
        <v>64718</v>
      </c>
      <c r="C20" s="13">
        <v>80183</v>
      </c>
      <c r="D20" s="13">
        <v>2578</v>
      </c>
      <c r="E20" s="70"/>
      <c r="F20" s="69"/>
      <c r="G20" s="69"/>
      <c r="H20" s="69"/>
      <c r="I20" s="28"/>
      <c r="J20" s="28"/>
    </row>
    <row r="21" spans="1:10" ht="15">
      <c r="A21" s="14">
        <v>20</v>
      </c>
      <c r="B21" s="13">
        <v>68017</v>
      </c>
      <c r="C21" s="13">
        <v>84204</v>
      </c>
      <c r="D21" s="13">
        <v>2698</v>
      </c>
      <c r="E21" s="70"/>
      <c r="F21" s="69"/>
      <c r="G21" s="69"/>
      <c r="H21" s="69"/>
      <c r="I21" s="28"/>
      <c r="J21" s="28"/>
    </row>
    <row r="22" spans="1:10" ht="15">
      <c r="A22" s="14">
        <v>21</v>
      </c>
      <c r="B22" s="13">
        <v>71685</v>
      </c>
      <c r="C22" s="13">
        <v>88553</v>
      </c>
      <c r="D22" s="13">
        <v>2811</v>
      </c>
      <c r="E22" s="70"/>
      <c r="F22" s="69"/>
      <c r="G22" s="69"/>
      <c r="H22" s="69"/>
      <c r="I22" s="28"/>
      <c r="J22" s="28"/>
    </row>
    <row r="23" spans="1:10" ht="15">
      <c r="A23" s="14">
        <v>22</v>
      </c>
      <c r="B23" s="13">
        <v>75538</v>
      </c>
      <c r="C23" s="13">
        <v>93206</v>
      </c>
      <c r="D23" s="13">
        <v>2945</v>
      </c>
      <c r="E23" s="70"/>
      <c r="F23" s="69"/>
      <c r="G23" s="69"/>
      <c r="H23" s="69"/>
      <c r="I23" s="28"/>
      <c r="J23" s="28"/>
    </row>
    <row r="24" spans="1:10" ht="15">
      <c r="A24" s="14">
        <v>23</v>
      </c>
      <c r="B24" s="13">
        <v>79410</v>
      </c>
      <c r="C24" s="13">
        <v>99213</v>
      </c>
      <c r="D24" s="13">
        <v>3301</v>
      </c>
      <c r="E24" s="70"/>
      <c r="F24" s="69"/>
      <c r="G24" s="69"/>
      <c r="H24" s="69"/>
      <c r="I24" s="28"/>
      <c r="J24" s="28"/>
    </row>
    <row r="25" spans="1:10" ht="15">
      <c r="A25" s="12" t="s">
        <v>7</v>
      </c>
      <c r="B25" s="13">
        <v>85712</v>
      </c>
      <c r="C25" s="13">
        <v>108342</v>
      </c>
      <c r="D25" s="13">
        <v>3772</v>
      </c>
      <c r="E25" s="71"/>
      <c r="F25" s="69"/>
      <c r="G25" s="69"/>
      <c r="H25" s="69"/>
      <c r="I25" s="28"/>
      <c r="J25" s="28"/>
    </row>
    <row r="26" spans="1:10" ht="15">
      <c r="A26" s="12" t="s">
        <v>8</v>
      </c>
      <c r="B26" s="13">
        <v>95056</v>
      </c>
      <c r="C26" s="13">
        <v>120156</v>
      </c>
      <c r="D26" s="13">
        <v>4183</v>
      </c>
      <c r="E26" s="71"/>
      <c r="F26" s="69"/>
      <c r="G26" s="69"/>
      <c r="H26" s="69"/>
      <c r="I26" s="28"/>
      <c r="J26" s="28"/>
    </row>
    <row r="27" spans="1:10" ht="15">
      <c r="A27" s="12" t="s">
        <v>9</v>
      </c>
      <c r="B27" s="13">
        <v>105500</v>
      </c>
      <c r="C27" s="13">
        <v>133319</v>
      </c>
      <c r="D27" s="13">
        <v>4637</v>
      </c>
      <c r="E27" s="71"/>
      <c r="F27" s="69"/>
      <c r="G27" s="69"/>
      <c r="H27" s="69"/>
      <c r="I27" s="28"/>
      <c r="J27" s="28"/>
    </row>
    <row r="28" spans="1:10" ht="15">
      <c r="A28" s="12" t="s">
        <v>10</v>
      </c>
      <c r="B28" s="13">
        <v>116686</v>
      </c>
      <c r="C28" s="13">
        <v>147256</v>
      </c>
      <c r="D28" s="13">
        <v>5095</v>
      </c>
      <c r="E28" s="71"/>
      <c r="F28" s="69"/>
      <c r="G28" s="69"/>
      <c r="H28" s="69"/>
      <c r="I28" s="28"/>
      <c r="J28" s="28"/>
    </row>
    <row r="29" spans="1:10" ht="15">
      <c r="A29" s="12" t="s">
        <v>11</v>
      </c>
      <c r="B29" s="13">
        <v>129566</v>
      </c>
      <c r="C29" s="13">
        <v>163695</v>
      </c>
      <c r="D29" s="13">
        <v>5688</v>
      </c>
      <c r="E29" s="71"/>
      <c r="F29" s="69"/>
      <c r="G29" s="69"/>
      <c r="H29" s="69"/>
      <c r="I29" s="28"/>
      <c r="J29" s="28"/>
    </row>
    <row r="30" spans="1:10" ht="15">
      <c r="A30" s="12" t="s">
        <v>12</v>
      </c>
      <c r="B30" s="13">
        <v>143454</v>
      </c>
      <c r="C30" s="13">
        <v>180438</v>
      </c>
      <c r="D30" s="13">
        <v>6164</v>
      </c>
      <c r="E30" s="71"/>
      <c r="F30" s="69"/>
      <c r="G30" s="69"/>
      <c r="H30" s="69"/>
      <c r="I30" s="28"/>
      <c r="J30" s="28"/>
    </row>
    <row r="31" spans="1:10" ht="15">
      <c r="A31" s="12" t="s">
        <v>13</v>
      </c>
      <c r="B31" s="13">
        <v>158124</v>
      </c>
      <c r="C31" s="13">
        <v>195836</v>
      </c>
      <c r="D31" s="13">
        <v>6285</v>
      </c>
      <c r="E31" s="71"/>
      <c r="F31" s="69"/>
      <c r="G31" s="69"/>
      <c r="H31" s="69"/>
      <c r="I31" s="28"/>
      <c r="J31" s="28"/>
    </row>
    <row r="32" spans="1:10" ht="15">
      <c r="A32" s="12" t="s">
        <v>14</v>
      </c>
      <c r="B32" s="15" t="s">
        <v>63</v>
      </c>
      <c r="C32" s="15"/>
      <c r="D32" s="13"/>
      <c r="E32" s="68"/>
      <c r="F32" s="28"/>
      <c r="G32" s="28"/>
      <c r="H32" s="28"/>
      <c r="I32" s="28"/>
      <c r="J32" s="28"/>
    </row>
  </sheetData>
  <mergeCells count="1">
    <mergeCell ref="A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Legal Traineeships</vt:lpstr>
      <vt:lpstr>PS&amp;T April 2022</vt:lpstr>
      <vt:lpstr>MC April 2022</vt:lpstr>
      <vt:lpstr>'Legal Traineeships'!Print_Titles</vt:lpstr>
    </vt:vector>
  </TitlesOfParts>
  <Company>NYS DCS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</dc:creator>
  <cp:lastModifiedBy>Mason, Christine (DCS)</cp:lastModifiedBy>
  <cp:lastPrinted>2019-01-11T14:22:07Z</cp:lastPrinted>
  <dcterms:created xsi:type="dcterms:W3CDTF">2004-04-01T17:15:20Z</dcterms:created>
  <dcterms:modified xsi:type="dcterms:W3CDTF">2022-09-26T18:50:06Z</dcterms:modified>
</cp:coreProperties>
</file>